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A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2" l="1"/>
  <c r="H46" i="2" s="1"/>
  <c r="H51" i="2" s="1"/>
  <c r="E47" i="2"/>
  <c r="H47" i="2" s="1"/>
  <c r="E48" i="2"/>
  <c r="H48" i="2" s="1"/>
  <c r="E49" i="2"/>
  <c r="H49" i="2"/>
  <c r="C51" i="2"/>
  <c r="D51" i="2"/>
  <c r="F51" i="2"/>
  <c r="G51" i="2"/>
  <c r="E59" i="2"/>
  <c r="E73" i="2" s="1"/>
  <c r="H59" i="2"/>
  <c r="H73" i="2" s="1"/>
  <c r="E61" i="2"/>
  <c r="H61" i="2"/>
  <c r="E63" i="2"/>
  <c r="H63" i="2"/>
  <c r="E65" i="2"/>
  <c r="H65" i="2"/>
  <c r="E67" i="2"/>
  <c r="H67" i="2" s="1"/>
  <c r="E69" i="2"/>
  <c r="H69" i="2"/>
  <c r="E71" i="2"/>
  <c r="H71" i="2"/>
  <c r="C73" i="2"/>
  <c r="D73" i="2"/>
  <c r="F73" i="2"/>
  <c r="G73" i="2"/>
  <c r="E51" i="2" l="1"/>
</calcChain>
</file>

<file path=xl/sharedStrings.xml><?xml version="1.0" encoding="utf-8"?>
<sst xmlns="http://schemas.openxmlformats.org/spreadsheetml/2006/main" count="76" uniqueCount="54">
  <si>
    <t>Bajo protesta de decir verdad declaramos que los Estados Financieros y sus notas, son razonablemente correctos y son responsabilidad del emisor.</t>
  </si>
  <si>
    <t>Total del Gasto</t>
  </si>
  <si>
    <t>Fideicomisos Financieros Públicos con Participación Estatal Mayoritaria</t>
  </si>
  <si>
    <t>Entidades Paraestatales Finanacieras No Monetarias con Participacion Estatal Mayoritaria</t>
  </si>
  <si>
    <t>Entidades Paraestatales Empresariales Financieras Monetarias con Participación Estatal Mayoritaria</t>
  </si>
  <si>
    <t>Fideicomisos Empresariales No Financieros con Participación Estatal Mayoritaria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</si>
  <si>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</si>
  <si>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</si>
  <si>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</si>
  <si>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</si>
  <si>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</si>
  <si>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</si>
  <si>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</si>
  <si>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</si>
  <si>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</si>
  <si>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</si>
  <si>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</si>
  <si>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</si>
  <si>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</si>
  <si>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Sector Paraestatal del Gobierno (Federal/Estatal/Municipal) de Municipio de Yuriria
Estado Analítico del Ejercicio del Presupuesto de Egresos
Clasificación Administrativa
Del 1 de Enero AL 31 DE DICIEMBRE DEL 2021</t>
  </si>
  <si>
    <t>Órganos Autónomos</t>
  </si>
  <si>
    <t>Poder Judicial</t>
  </si>
  <si>
    <t>Poder Legislativo</t>
  </si>
  <si>
    <t>Poder Ejecutivo</t>
  </si>
  <si>
    <t>Gobierno (Federal/Estatal/Municipal) de Municipio de Yuriria
Estado Analítico del Ejercicio del Presupuesto de Egresos
Clasificación Administrativa
Del 1 de Enero AL 31 DE DICIEMBRE DEL 2021</t>
  </si>
  <si>
    <t>CAJA UNICA</t>
  </si>
  <si>
    <t>DIRECCION DE TRANSITO MUNICIPAL</t>
  </si>
  <si>
    <t>CONTRALORIA MUNICIPAL</t>
  </si>
  <si>
    <t>INSTITUTO DE LA MUJER</t>
  </si>
  <si>
    <t>CASA DE LA CULTURA</t>
  </si>
  <si>
    <t>DIRECCION DE EDUCACION PUBLICA</t>
  </si>
  <si>
    <t>DIRECCION DE DESARROLLO SOCIAL</t>
  </si>
  <si>
    <t>DIRECCION DE AGUA POTABLE</t>
  </si>
  <si>
    <t>AGUA POTABLE</t>
  </si>
  <si>
    <t>ACCION CULTURAL</t>
  </si>
  <si>
    <t>DIRECCION DE ASENTAMIENTOS HUMANOS</t>
  </si>
  <si>
    <t>DIR DE PLANEACION</t>
  </si>
  <si>
    <t>DIR MEDIO AMB Y ECOL</t>
  </si>
  <si>
    <t>DIRECCION DE OBRAS PUBLICAS</t>
  </si>
  <si>
    <t>PROGRAMA LICENCIAS DE MANEJO</t>
  </si>
  <si>
    <t>DIRECCION DE TRANSITO Y TRANSPORTE</t>
  </si>
  <si>
    <t>DIRECCION DE SEGURIDAD PUBLICA</t>
  </si>
  <si>
    <t>DIRECCION DE SERVICIOS PUBLICOS MPALES</t>
  </si>
  <si>
    <t>INSTITUTO MAL DE LA JUVENTUD DE YURIRIA</t>
  </si>
  <si>
    <t>DEPTO DE INFORMATICA</t>
  </si>
  <si>
    <t>DIR MPAL DE TURISMO</t>
  </si>
  <si>
    <t>TRANSFERENCIAS Y OTRAS AYUDAS</t>
  </si>
  <si>
    <t>TESORERÍA MUNICIPAL</t>
  </si>
  <si>
    <t>FESTIVIDADES Y CELEBRACIONES</t>
  </si>
  <si>
    <t>SECRETARIA DE AYUNTAMIENTO</t>
  </si>
  <si>
    <t>H. AYUNTAMIENTO</t>
  </si>
  <si>
    <t>PRESIDENCIA MUNICIPAL</t>
  </si>
  <si>
    <t>PRESIDENTE MUNICIPAL</t>
  </si>
  <si>
    <t>Municipio de Yuriria
Estado Analítico del Ejercicio del Presupuesto de Egresos
Clasificación Administrativa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</si>
</sst>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6">
    <xf numFmtId="0" fontId="0" fillId="0" borderId="0" xfId="0"/>
    <xf numFmtId="0" fontId="1" fillId="0" borderId="0" xfId="1" applyProtection="1">
      <protection locked="0"/>
    </xf>
    <xf numFmtId="0" fontId="2" fillId="0" borderId="0" xfId="2" applyFont="1" applyAlignment="1" applyProtection="1">
      <alignment horizontal="left" vertical="top" indent="1"/>
      <protection locked="0"/>
    </xf>
    <xf numFmtId="4" fontId="3" fillId="0" borderId="1" xfId="1" applyNumberFormat="1" applyFont="1" applyFill="1" applyBorder="1" applyProtection="1">
      <protection locked="0"/>
    </xf>
    <xf numFmtId="0" fontId="3" fillId="0" borderId="2" xfId="1" applyFont="1" applyFill="1" applyBorder="1" applyAlignment="1" applyProtection="1">
      <alignment horizontal="left"/>
      <protection locked="0"/>
    </xf>
    <xf numFmtId="0" fontId="1" fillId="0" borderId="3" xfId="1" applyBorder="1" applyProtection="1">
      <protection locked="0"/>
    </xf>
    <xf numFmtId="4" fontId="1" fillId="0" borderId="4" xfId="1" applyNumberFormat="1" applyBorder="1" applyProtection="1">
      <protection locked="0"/>
    </xf>
    <xf numFmtId="0" fontId="1" fillId="0" borderId="5" xfId="1" applyBorder="1" applyProtection="1">
      <protection locked="0"/>
    </xf>
    <xf numFmtId="0" fontId="1" fillId="0" borderId="6" xfId="1" applyBorder="1" applyProtection="1">
      <protection locked="0"/>
    </xf>
    <xf numFmtId="4" fontId="1" fillId="0" borderId="7" xfId="1" applyNumberFormat="1" applyBorder="1" applyProtection="1">
      <protection locked="0"/>
    </xf>
    <xf numFmtId="0" fontId="1" fillId="0" borderId="0" xfId="1" applyBorder="1" applyAlignment="1" applyProtection="1">
      <alignment wrapText="1"/>
      <protection locked="0"/>
    </xf>
    <xf numFmtId="0" fontId="1" fillId="0" borderId="8" xfId="1" applyBorder="1" applyProtection="1">
      <protection locked="0"/>
    </xf>
    <xf numFmtId="4" fontId="1" fillId="0" borderId="9" xfId="1" applyNumberFormat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1" xfId="1" applyBorder="1" applyProtection="1">
      <protection locked="0"/>
    </xf>
    <xf numFmtId="0" fontId="3" fillId="2" borderId="1" xfId="3" applyNumberFormat="1" applyFont="1" applyFill="1" applyBorder="1" applyAlignment="1">
      <alignment horizontal="center" vertical="center" wrapText="1"/>
    </xf>
    <xf numFmtId="0" fontId="3" fillId="2" borderId="1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4" fontId="3" fillId="2" borderId="4" xfId="3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0" fontId="3" fillId="2" borderId="13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4" fontId="3" fillId="2" borderId="9" xfId="3" applyNumberFormat="1" applyFont="1" applyFill="1" applyBorder="1" applyAlignment="1">
      <alignment horizontal="center" vertical="center" wrapText="1"/>
    </xf>
    <xf numFmtId="0" fontId="3" fillId="2" borderId="14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3" fillId="2" borderId="15" xfId="3" applyFont="1" applyFill="1" applyBorder="1" applyAlignment="1">
      <alignment horizontal="center" vertical="center"/>
    </xf>
    <xf numFmtId="0" fontId="3" fillId="2" borderId="11" xfId="3" applyFont="1" applyFill="1" applyBorder="1" applyAlignment="1">
      <alignment horizontal="center" vertical="center"/>
    </xf>
    <xf numFmtId="0" fontId="1" fillId="0" borderId="0" xfId="1" applyBorder="1" applyProtection="1">
      <protection locked="0"/>
    </xf>
    <xf numFmtId="4" fontId="5" fillId="0" borderId="4" xfId="1" applyNumberFormat="1" applyFont="1" applyFill="1" applyBorder="1" applyProtection="1">
      <protection locked="0"/>
    </xf>
    <xf numFmtId="0" fontId="5" fillId="0" borderId="12" xfId="1" applyFont="1" applyFill="1" applyBorder="1" applyProtection="1">
      <protection locked="0"/>
    </xf>
    <xf numFmtId="4" fontId="5" fillId="0" borderId="7" xfId="1" applyNumberFormat="1" applyFont="1" applyFill="1" applyBorder="1" applyProtection="1">
      <protection locked="0"/>
    </xf>
    <xf numFmtId="0" fontId="5" fillId="0" borderId="13" xfId="1" applyFont="1" applyFill="1" applyBorder="1" applyProtection="1">
      <protection locked="0"/>
    </xf>
    <xf numFmtId="4" fontId="5" fillId="0" borderId="9" xfId="3" applyNumberFormat="1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/>
    </xf>
    <xf numFmtId="0" fontId="3" fillId="0" borderId="0" xfId="3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1325880</xdr:colOff>
      <xdr:row>76</xdr:row>
      <xdr:rowOff>45720</xdr:rowOff>
    </xdr:from>
    <xdr:to>
      <xdr:col>6</xdr:col>
      <xdr:colOff>522967</xdr:colOff>
      <xdr:row>83</xdr:row>
      <xdr:rowOff>68567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FD2E420-8ADE-4441-80D3-0B684B00D40B}"/>
            </a:ext>
          </a:extLst>
        </xdr:cNvPr>
        <xdr:cNvGrpSpPr/>
      </xdr:nvGrpSpPr>
      <xdr:grpSpPr>
        <a:xfrm>
          <a:off x="1472418" y="12437012"/>
          <a:ext cx="6330580" cy="925524"/>
          <a:chOff x="1554480" y="7139940"/>
          <a:chExt cx="6332012" cy="810513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FB2FE739-F846-4F0A-B2EC-B63A7E2D666B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4697BD09-9664-40A1-95A1-098198FADC90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1</xdr:col>
      <xdr:colOff>464820</xdr:colOff>
      <xdr:row>0</xdr:row>
      <xdr:rowOff>22860</xdr:rowOff>
    </xdr:from>
    <xdr:to>
      <xdr:col>1</xdr:col>
      <xdr:colOff>1237706</xdr:colOff>
      <xdr:row>0</xdr:row>
      <xdr:rowOff>547272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52C2702B-740D-43E5-9685-B7D7A90A8961}"/>
            </a:ext>
          </a:extLst>
        </xdr:cNvPr>
        <xdr:cNvGrpSpPr/>
      </xdr:nvGrpSpPr>
      <xdr:grpSpPr>
        <a:xfrm>
          <a:off x="611358" y="22860"/>
          <a:ext cx="772886" cy="524412"/>
          <a:chOff x="0" y="0"/>
          <a:chExt cx="1677670" cy="1351915"/>
        </a:xfrm>
      </xdr:grpSpPr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E9EAE74D-07DC-4321-AF0B-D880BB855C9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7" name="Imagen 6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1FCC8955-337A-4AE8-9FD6-DB66E732657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228600</xdr:colOff>
      <xdr:row>39</xdr:row>
      <xdr:rowOff>15240</xdr:rowOff>
    </xdr:from>
    <xdr:to>
      <xdr:col>1</xdr:col>
      <xdr:colOff>1001486</xdr:colOff>
      <xdr:row>39</xdr:row>
      <xdr:rowOff>539652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2F43A117-9C91-4789-BAD8-74AC75BFF10C}"/>
            </a:ext>
          </a:extLst>
        </xdr:cNvPr>
        <xdr:cNvGrpSpPr/>
      </xdr:nvGrpSpPr>
      <xdr:grpSpPr>
        <a:xfrm>
          <a:off x="375138" y="5671625"/>
          <a:ext cx="772886" cy="524412"/>
          <a:chOff x="0" y="0"/>
          <a:chExt cx="1677670" cy="1351915"/>
        </a:xfrm>
      </xdr:grpSpPr>
      <xdr:pic>
        <xdr:nvPicPr>
          <xdr:cNvPr id="9" name="Imagen 8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E7B1B41C-D354-44E0-B4F7-37D79605045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0" name="Imagen 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C7C036FA-4215-4252-9445-F156D0978F7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289560</xdr:colOff>
      <xdr:row>52</xdr:row>
      <xdr:rowOff>114300</xdr:rowOff>
    </xdr:from>
    <xdr:to>
      <xdr:col>1</xdr:col>
      <xdr:colOff>1062446</xdr:colOff>
      <xdr:row>53</xdr:row>
      <xdr:rowOff>509172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788B4F6B-E6B2-47E5-A16B-5C4BDC389B4F}"/>
            </a:ext>
          </a:extLst>
        </xdr:cNvPr>
        <xdr:cNvGrpSpPr/>
      </xdr:nvGrpSpPr>
      <xdr:grpSpPr>
        <a:xfrm>
          <a:off x="436098" y="8021515"/>
          <a:ext cx="772886" cy="523826"/>
          <a:chOff x="0" y="0"/>
          <a:chExt cx="1677670" cy="1351915"/>
        </a:xfrm>
      </xdr:grpSpPr>
      <xdr:pic>
        <xdr:nvPicPr>
          <xdr:cNvPr id="12" name="Imagen 1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DC30C5E7-EF33-4ED8-AF47-664359680E9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3" name="Imagen 1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E35DE419-94C1-4C6A-BD9C-9A094BF2441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showGridLines="0" tabSelected="1" view="pageBreakPreview" zoomScale="130" zoomScaleNormal="100" zoomScaleSheetLayoutView="130" workbookViewId="0">
      <selection activeCell="C85" sqref="C85"/>
    </sheetView>
  </sheetViews>
  <sheetFormatPr baseColWidth="10" defaultColWidth="9.33203125" defaultRowHeight="10.199999999999999" x14ac:dyDescent="0.2"/>
  <cols>
    <col min="1" max="1" width="2.109375" style="1" customWidth="1"/>
    <col min="2" max="2" width="47.21875" style="1" customWidth="1"/>
    <col min="3" max="8" width="14.21875" style="1" customWidth="1"/>
    <col min="9" max="16384" width="9.33203125" style="1"/>
  </cols>
  <sheetData>
    <row r="1" spans="1:8" ht="45" customHeight="1" x14ac:dyDescent="0.2">
      <c r="A1" s="25" t="s">
        <v>53</v>
      </c>
      <c r="B1" s="24"/>
      <c r="C1" s="24"/>
      <c r="D1" s="24"/>
      <c r="E1" s="24"/>
      <c r="F1" s="24"/>
      <c r="G1" s="24"/>
      <c r="H1" s="23"/>
    </row>
    <row r="2" spans="1:8" x14ac:dyDescent="0.2">
      <c r="B2" s="35"/>
      <c r="C2" s="35"/>
      <c r="D2" s="35"/>
      <c r="E2" s="35"/>
      <c r="F2" s="35"/>
      <c r="G2" s="35"/>
      <c r="H2" s="35"/>
    </row>
    <row r="3" spans="1:8" x14ac:dyDescent="0.2">
      <c r="A3" s="27" t="s">
        <v>18</v>
      </c>
      <c r="B3" s="26"/>
      <c r="C3" s="25" t="s">
        <v>17</v>
      </c>
      <c r="D3" s="24"/>
      <c r="E3" s="24"/>
      <c r="F3" s="24"/>
      <c r="G3" s="23"/>
      <c r="H3" s="22" t="s">
        <v>16</v>
      </c>
    </row>
    <row r="4" spans="1:8" ht="25.05" customHeight="1" x14ac:dyDescent="0.2">
      <c r="A4" s="21"/>
      <c r="B4" s="20"/>
      <c r="C4" s="19" t="s">
        <v>15</v>
      </c>
      <c r="D4" s="19" t="s">
        <v>14</v>
      </c>
      <c r="E4" s="19" t="s">
        <v>13</v>
      </c>
      <c r="F4" s="19" t="s">
        <v>12</v>
      </c>
      <c r="G4" s="19" t="s">
        <v>11</v>
      </c>
      <c r="H4" s="18"/>
    </row>
    <row r="5" spans="1:8" x14ac:dyDescent="0.2">
      <c r="A5" s="17"/>
      <c r="B5" s="16"/>
      <c r="C5" s="15">
        <v>1</v>
      </c>
      <c r="D5" s="15">
        <v>2</v>
      </c>
      <c r="E5" s="15" t="s">
        <v>10</v>
      </c>
      <c r="F5" s="15">
        <v>4</v>
      </c>
      <c r="G5" s="15">
        <v>5</v>
      </c>
      <c r="H5" s="15" t="s">
        <v>9</v>
      </c>
    </row>
    <row r="6" spans="1:8" x14ac:dyDescent="0.2">
      <c r="A6" s="14"/>
      <c r="B6" s="34"/>
      <c r="C6" s="33"/>
      <c r="D6" s="33"/>
      <c r="E6" s="33"/>
      <c r="F6" s="33"/>
      <c r="G6" s="33"/>
      <c r="H6" s="33"/>
    </row>
    <row r="7" spans="1:8" x14ac:dyDescent="0.2">
      <c r="A7" s="11" t="s">
        <v>52</v>
      </c>
      <c r="B7" s="32"/>
      <c r="C7" s="31">
        <v>1177585.8500000001</v>
      </c>
      <c r="D7" s="31">
        <v>-40663.040000000001</v>
      </c>
      <c r="E7" s="31">
        <v>1136922.81</v>
      </c>
      <c r="F7" s="31">
        <v>1136922.81</v>
      </c>
      <c r="G7" s="31">
        <v>1136922.81</v>
      </c>
      <c r="H7" s="31">
        <v>0</v>
      </c>
    </row>
    <row r="8" spans="1:8" x14ac:dyDescent="0.2">
      <c r="A8" s="11" t="s">
        <v>51</v>
      </c>
      <c r="B8" s="32"/>
      <c r="C8" s="31">
        <v>30621336.530000001</v>
      </c>
      <c r="D8" s="31">
        <v>3975217.38</v>
      </c>
      <c r="E8" s="31">
        <v>34596553.909999996</v>
      </c>
      <c r="F8" s="31">
        <v>33413148.120000001</v>
      </c>
      <c r="G8" s="31">
        <v>32467050</v>
      </c>
      <c r="H8" s="31">
        <v>1183405.79</v>
      </c>
    </row>
    <row r="9" spans="1:8" x14ac:dyDescent="0.2">
      <c r="A9" s="11" t="s">
        <v>50</v>
      </c>
      <c r="B9" s="32"/>
      <c r="C9" s="31">
        <v>6870319.71</v>
      </c>
      <c r="D9" s="31">
        <v>34564.07</v>
      </c>
      <c r="E9" s="31">
        <v>6904883.7800000003</v>
      </c>
      <c r="F9" s="31">
        <v>6453386.5</v>
      </c>
      <c r="G9" s="31">
        <v>6453386.5</v>
      </c>
      <c r="H9" s="31">
        <v>451497.28</v>
      </c>
    </row>
    <row r="10" spans="1:8" x14ac:dyDescent="0.2">
      <c r="A10" s="11" t="s">
        <v>49</v>
      </c>
      <c r="B10" s="32"/>
      <c r="C10" s="31">
        <v>4305744.8899999997</v>
      </c>
      <c r="D10" s="31">
        <v>-533349.39</v>
      </c>
      <c r="E10" s="31">
        <v>3772395.5</v>
      </c>
      <c r="F10" s="31">
        <v>3642310.02</v>
      </c>
      <c r="G10" s="31">
        <v>3642310.02</v>
      </c>
      <c r="H10" s="31">
        <v>130085.48</v>
      </c>
    </row>
    <row r="11" spans="1:8" x14ac:dyDescent="0.2">
      <c r="A11" s="11" t="s">
        <v>48</v>
      </c>
      <c r="B11" s="32"/>
      <c r="C11" s="31">
        <v>4640960.91</v>
      </c>
      <c r="D11" s="31">
        <v>1777775.46</v>
      </c>
      <c r="E11" s="31">
        <v>6418736.3700000001</v>
      </c>
      <c r="F11" s="31">
        <v>3357194.4</v>
      </c>
      <c r="G11" s="31">
        <v>2630901</v>
      </c>
      <c r="H11" s="31">
        <v>3061541.97</v>
      </c>
    </row>
    <row r="12" spans="1:8" x14ac:dyDescent="0.2">
      <c r="A12" s="11" t="s">
        <v>47</v>
      </c>
      <c r="B12" s="32"/>
      <c r="C12" s="31">
        <v>19100276.399999999</v>
      </c>
      <c r="D12" s="31">
        <v>-1442977.36</v>
      </c>
      <c r="E12" s="31">
        <v>17657299.039999999</v>
      </c>
      <c r="F12" s="31">
        <v>17238395.050000001</v>
      </c>
      <c r="G12" s="31">
        <v>17238395.039999999</v>
      </c>
      <c r="H12" s="31">
        <v>418903.99</v>
      </c>
    </row>
    <row r="13" spans="1:8" x14ac:dyDescent="0.2">
      <c r="A13" s="11" t="s">
        <v>46</v>
      </c>
      <c r="B13" s="32"/>
      <c r="C13" s="31">
        <v>9980300.1799999997</v>
      </c>
      <c r="D13" s="31">
        <v>-315511.23</v>
      </c>
      <c r="E13" s="31">
        <v>9664788.9499999993</v>
      </c>
      <c r="F13" s="31">
        <v>9634788.9499999993</v>
      </c>
      <c r="G13" s="31">
        <v>9634788.9499999993</v>
      </c>
      <c r="H13" s="31">
        <v>30000</v>
      </c>
    </row>
    <row r="14" spans="1:8" x14ac:dyDescent="0.2">
      <c r="A14" s="11" t="s">
        <v>45</v>
      </c>
      <c r="B14" s="32"/>
      <c r="C14" s="31">
        <v>936779.22</v>
      </c>
      <c r="D14" s="31">
        <v>-175026.97</v>
      </c>
      <c r="E14" s="31">
        <v>761752.25</v>
      </c>
      <c r="F14" s="31">
        <v>703642.06</v>
      </c>
      <c r="G14" s="31">
        <v>703642.06</v>
      </c>
      <c r="H14" s="31">
        <v>58110.19</v>
      </c>
    </row>
    <row r="15" spans="1:8" x14ac:dyDescent="0.2">
      <c r="A15" s="11" t="s">
        <v>44</v>
      </c>
      <c r="B15" s="32"/>
      <c r="C15" s="31">
        <v>1910323.09</v>
      </c>
      <c r="D15" s="31">
        <v>-238691.41</v>
      </c>
      <c r="E15" s="31">
        <v>1671631.68</v>
      </c>
      <c r="F15" s="31">
        <v>1608076.28</v>
      </c>
      <c r="G15" s="31">
        <v>1608076.28</v>
      </c>
      <c r="H15" s="31">
        <v>63555.4</v>
      </c>
    </row>
    <row r="16" spans="1:8" x14ac:dyDescent="0.2">
      <c r="A16" s="11" t="s">
        <v>43</v>
      </c>
      <c r="B16" s="32"/>
      <c r="C16" s="31">
        <v>465301.53</v>
      </c>
      <c r="D16" s="31">
        <v>-123562.24000000001</v>
      </c>
      <c r="E16" s="31">
        <v>341739.29</v>
      </c>
      <c r="F16" s="31">
        <v>335459.11</v>
      </c>
      <c r="G16" s="31">
        <v>335459.11</v>
      </c>
      <c r="H16" s="31">
        <v>6280.18</v>
      </c>
    </row>
    <row r="17" spans="1:8" x14ac:dyDescent="0.2">
      <c r="A17" s="11" t="s">
        <v>42</v>
      </c>
      <c r="B17" s="32"/>
      <c r="C17" s="31">
        <v>30504886.010000002</v>
      </c>
      <c r="D17" s="31">
        <v>12441014.720000001</v>
      </c>
      <c r="E17" s="31">
        <v>42945900.729999997</v>
      </c>
      <c r="F17" s="31">
        <v>42546827.479999997</v>
      </c>
      <c r="G17" s="31">
        <v>40834898.359999999</v>
      </c>
      <c r="H17" s="31">
        <v>399073.25</v>
      </c>
    </row>
    <row r="18" spans="1:8" x14ac:dyDescent="0.2">
      <c r="A18" s="11" t="s">
        <v>41</v>
      </c>
      <c r="B18" s="32"/>
      <c r="C18" s="31">
        <v>28848561.600000001</v>
      </c>
      <c r="D18" s="31">
        <v>-823791.9</v>
      </c>
      <c r="E18" s="31">
        <v>28024769.699999999</v>
      </c>
      <c r="F18" s="31">
        <v>27722265.460000001</v>
      </c>
      <c r="G18" s="31">
        <v>27722265.460000001</v>
      </c>
      <c r="H18" s="31">
        <v>302504.24</v>
      </c>
    </row>
    <row r="19" spans="1:8" x14ac:dyDescent="0.2">
      <c r="A19" s="11" t="s">
        <v>40</v>
      </c>
      <c r="B19" s="32"/>
      <c r="C19" s="31">
        <v>4311027.2300000004</v>
      </c>
      <c r="D19" s="31">
        <v>-529068.13</v>
      </c>
      <c r="E19" s="31">
        <v>3781959.1</v>
      </c>
      <c r="F19" s="31">
        <v>3741213.66</v>
      </c>
      <c r="G19" s="31">
        <v>3741213.66</v>
      </c>
      <c r="H19" s="31">
        <v>40745.440000000002</v>
      </c>
    </row>
    <row r="20" spans="1:8" x14ac:dyDescent="0.2">
      <c r="A20" s="11" t="s">
        <v>39</v>
      </c>
      <c r="B20" s="32"/>
      <c r="C20" s="31">
        <v>1993369.63</v>
      </c>
      <c r="D20" s="31">
        <v>-97316.62</v>
      </c>
      <c r="E20" s="31">
        <v>1896053.01</v>
      </c>
      <c r="F20" s="31">
        <v>1432839.75</v>
      </c>
      <c r="G20" s="31">
        <v>1432839.75</v>
      </c>
      <c r="H20" s="31">
        <v>463213.26</v>
      </c>
    </row>
    <row r="21" spans="1:8" x14ac:dyDescent="0.2">
      <c r="A21" s="11" t="s">
        <v>38</v>
      </c>
      <c r="B21" s="32"/>
      <c r="C21" s="31">
        <v>120448011.58</v>
      </c>
      <c r="D21" s="31">
        <v>25695804.989999998</v>
      </c>
      <c r="E21" s="31">
        <v>146143816.56999999</v>
      </c>
      <c r="F21" s="31">
        <v>115425636.66</v>
      </c>
      <c r="G21" s="31">
        <v>115094053.34999999</v>
      </c>
      <c r="H21" s="31">
        <v>30718179.91</v>
      </c>
    </row>
    <row r="22" spans="1:8" x14ac:dyDescent="0.2">
      <c r="A22" s="11" t="s">
        <v>37</v>
      </c>
      <c r="B22" s="32"/>
      <c r="C22" s="31">
        <v>1766001.03</v>
      </c>
      <c r="D22" s="31">
        <v>-349724.32</v>
      </c>
      <c r="E22" s="31">
        <v>1416276.71</v>
      </c>
      <c r="F22" s="31">
        <v>1306659.5</v>
      </c>
      <c r="G22" s="31">
        <v>1306659.5</v>
      </c>
      <c r="H22" s="31">
        <v>109617.21</v>
      </c>
    </row>
    <row r="23" spans="1:8" x14ac:dyDescent="0.2">
      <c r="A23" s="11" t="s">
        <v>36</v>
      </c>
      <c r="B23" s="32"/>
      <c r="C23" s="31">
        <v>793062.6</v>
      </c>
      <c r="D23" s="31">
        <v>-400618.27</v>
      </c>
      <c r="E23" s="31">
        <v>392444.33</v>
      </c>
      <c r="F23" s="31">
        <v>387833.49</v>
      </c>
      <c r="G23" s="31">
        <v>387833.49</v>
      </c>
      <c r="H23" s="31">
        <v>4610.84</v>
      </c>
    </row>
    <row r="24" spans="1:8" x14ac:dyDescent="0.2">
      <c r="A24" s="11" t="s">
        <v>35</v>
      </c>
      <c r="B24" s="32"/>
      <c r="C24" s="31">
        <v>536473.18000000005</v>
      </c>
      <c r="D24" s="31">
        <v>-182277.44</v>
      </c>
      <c r="E24" s="31">
        <v>354195.74</v>
      </c>
      <c r="F24" s="31">
        <v>344496.53</v>
      </c>
      <c r="G24" s="31">
        <v>344496.53</v>
      </c>
      <c r="H24" s="31">
        <v>9699.2099999999991</v>
      </c>
    </row>
    <row r="25" spans="1:8" x14ac:dyDescent="0.2">
      <c r="A25" s="11" t="s">
        <v>34</v>
      </c>
      <c r="B25" s="32"/>
      <c r="C25" s="31">
        <v>200000</v>
      </c>
      <c r="D25" s="31">
        <v>84905.41</v>
      </c>
      <c r="E25" s="31">
        <v>284905.40999999997</v>
      </c>
      <c r="F25" s="31">
        <v>214200.98</v>
      </c>
      <c r="G25" s="31">
        <v>214200.98</v>
      </c>
      <c r="H25" s="31">
        <v>70704.429999999993</v>
      </c>
    </row>
    <row r="26" spans="1:8" x14ac:dyDescent="0.2">
      <c r="A26" s="11" t="s">
        <v>33</v>
      </c>
      <c r="B26" s="32"/>
      <c r="C26" s="31">
        <v>11400000</v>
      </c>
      <c r="D26" s="31">
        <v>216308</v>
      </c>
      <c r="E26" s="31">
        <v>11616308</v>
      </c>
      <c r="F26" s="31">
        <v>11616308</v>
      </c>
      <c r="G26" s="31">
        <v>11616308</v>
      </c>
      <c r="H26" s="31">
        <v>0</v>
      </c>
    </row>
    <row r="27" spans="1:8" x14ac:dyDescent="0.2">
      <c r="A27" s="11" t="s">
        <v>32</v>
      </c>
      <c r="B27" s="32"/>
      <c r="C27" s="31">
        <v>7594881.5599999996</v>
      </c>
      <c r="D27" s="31">
        <v>-1492586.81</v>
      </c>
      <c r="E27" s="31">
        <v>6102294.75</v>
      </c>
      <c r="F27" s="31">
        <v>5836018.9800000004</v>
      </c>
      <c r="G27" s="31">
        <v>5836018.9699999997</v>
      </c>
      <c r="H27" s="31">
        <v>266275.77</v>
      </c>
    </row>
    <row r="28" spans="1:8" x14ac:dyDescent="0.2">
      <c r="A28" s="11" t="s">
        <v>31</v>
      </c>
      <c r="B28" s="32"/>
      <c r="C28" s="31">
        <v>16415513.66</v>
      </c>
      <c r="D28" s="31">
        <v>1370074.76</v>
      </c>
      <c r="E28" s="31">
        <v>17785588.420000002</v>
      </c>
      <c r="F28" s="31">
        <v>16250110.68</v>
      </c>
      <c r="G28" s="31">
        <v>16250110.68</v>
      </c>
      <c r="H28" s="31">
        <v>1535477.74</v>
      </c>
    </row>
    <row r="29" spans="1:8" x14ac:dyDescent="0.2">
      <c r="A29" s="11" t="s">
        <v>30</v>
      </c>
      <c r="B29" s="32"/>
      <c r="C29" s="31">
        <v>1818451.18</v>
      </c>
      <c r="D29" s="31">
        <v>-218793.87</v>
      </c>
      <c r="E29" s="31">
        <v>1599657.31</v>
      </c>
      <c r="F29" s="31">
        <v>1517831.72</v>
      </c>
      <c r="G29" s="31">
        <v>1517831.72</v>
      </c>
      <c r="H29" s="31">
        <v>81825.59</v>
      </c>
    </row>
    <row r="30" spans="1:8" x14ac:dyDescent="0.2">
      <c r="A30" s="11" t="s">
        <v>29</v>
      </c>
      <c r="B30" s="32"/>
      <c r="C30" s="31">
        <v>2274404.2599999998</v>
      </c>
      <c r="D30" s="31">
        <v>-653142.16</v>
      </c>
      <c r="E30" s="31">
        <v>1621262.1</v>
      </c>
      <c r="F30" s="31">
        <v>1475799.86</v>
      </c>
      <c r="G30" s="31">
        <v>1475799.86</v>
      </c>
      <c r="H30" s="31">
        <v>145462.24</v>
      </c>
    </row>
    <row r="31" spans="1:8" x14ac:dyDescent="0.2">
      <c r="A31" s="11" t="s">
        <v>28</v>
      </c>
      <c r="B31" s="32"/>
      <c r="C31" s="31">
        <v>305048.65999999997</v>
      </c>
      <c r="D31" s="31">
        <v>-108080.3</v>
      </c>
      <c r="E31" s="31">
        <v>196968.36</v>
      </c>
      <c r="F31" s="31">
        <v>189352.68</v>
      </c>
      <c r="G31" s="31">
        <v>189352.68</v>
      </c>
      <c r="H31" s="31">
        <v>7615.68</v>
      </c>
    </row>
    <row r="32" spans="1:8" x14ac:dyDescent="0.2">
      <c r="A32" s="11" t="s">
        <v>27</v>
      </c>
      <c r="B32" s="32"/>
      <c r="C32" s="31">
        <v>1855034</v>
      </c>
      <c r="D32" s="31">
        <v>-459881.14</v>
      </c>
      <c r="E32" s="31">
        <v>1395152.86</v>
      </c>
      <c r="F32" s="31">
        <v>1353788.87</v>
      </c>
      <c r="G32" s="31">
        <v>1353788.87</v>
      </c>
      <c r="H32" s="31">
        <v>41363.99</v>
      </c>
    </row>
    <row r="33" spans="1:8" x14ac:dyDescent="0.2">
      <c r="A33" s="11" t="s">
        <v>26</v>
      </c>
      <c r="B33" s="32"/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2">
      <c r="A34" s="11" t="s">
        <v>25</v>
      </c>
      <c r="B34" s="32"/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</row>
    <row r="35" spans="1:8" x14ac:dyDescent="0.2">
      <c r="A35" s="11"/>
      <c r="B35" s="32"/>
      <c r="C35" s="31"/>
      <c r="D35" s="31"/>
      <c r="E35" s="31"/>
      <c r="F35" s="31"/>
      <c r="G35" s="31"/>
      <c r="H35" s="31"/>
    </row>
    <row r="36" spans="1:8" x14ac:dyDescent="0.2">
      <c r="A36" s="11"/>
      <c r="B36" s="30"/>
      <c r="C36" s="29"/>
      <c r="D36" s="29"/>
      <c r="E36" s="29"/>
      <c r="F36" s="29"/>
      <c r="G36" s="29"/>
      <c r="H36" s="29"/>
    </row>
    <row r="37" spans="1:8" x14ac:dyDescent="0.2">
      <c r="A37" s="5"/>
      <c r="B37" s="4" t="s">
        <v>1</v>
      </c>
      <c r="C37" s="3">
        <v>311073654.49000001</v>
      </c>
      <c r="D37" s="3">
        <v>37410602.189999998</v>
      </c>
      <c r="E37" s="3">
        <v>348484256.68000001</v>
      </c>
      <c r="F37" s="3">
        <v>308884507.60000002</v>
      </c>
      <c r="G37" s="3">
        <v>305168603.63</v>
      </c>
      <c r="H37" s="3">
        <v>39599749.079999998</v>
      </c>
    </row>
    <row r="40" spans="1:8" ht="45" customHeight="1" x14ac:dyDescent="0.2">
      <c r="A40" s="25" t="s">
        <v>24</v>
      </c>
      <c r="B40" s="24"/>
      <c r="C40" s="24"/>
      <c r="D40" s="24"/>
      <c r="E40" s="24"/>
      <c r="F40" s="24"/>
      <c r="G40" s="24"/>
      <c r="H40" s="23"/>
    </row>
    <row r="42" spans="1:8" x14ac:dyDescent="0.2">
      <c r="A42" s="27" t="s">
        <v>18</v>
      </c>
      <c r="B42" s="26"/>
      <c r="C42" s="25" t="s">
        <v>17</v>
      </c>
      <c r="D42" s="24"/>
      <c r="E42" s="24"/>
      <c r="F42" s="24"/>
      <c r="G42" s="23"/>
      <c r="H42" s="22" t="s">
        <v>16</v>
      </c>
    </row>
    <row r="43" spans="1:8" ht="20.399999999999999" x14ac:dyDescent="0.2">
      <c r="A43" s="21"/>
      <c r="B43" s="20"/>
      <c r="C43" s="19" t="s">
        <v>15</v>
      </c>
      <c r="D43" s="19" t="s">
        <v>14</v>
      </c>
      <c r="E43" s="19" t="s">
        <v>13</v>
      </c>
      <c r="F43" s="19" t="s">
        <v>12</v>
      </c>
      <c r="G43" s="19" t="s">
        <v>11</v>
      </c>
      <c r="H43" s="18"/>
    </row>
    <row r="44" spans="1:8" x14ac:dyDescent="0.2">
      <c r="A44" s="17"/>
      <c r="B44" s="16"/>
      <c r="C44" s="15">
        <v>1</v>
      </c>
      <c r="D44" s="15">
        <v>2</v>
      </c>
      <c r="E44" s="15" t="s">
        <v>10</v>
      </c>
      <c r="F44" s="15">
        <v>4</v>
      </c>
      <c r="G44" s="15">
        <v>5</v>
      </c>
      <c r="H44" s="15" t="s">
        <v>9</v>
      </c>
    </row>
    <row r="45" spans="1:8" x14ac:dyDescent="0.2">
      <c r="A45" s="14"/>
      <c r="B45" s="13"/>
      <c r="C45" s="12"/>
      <c r="D45" s="12"/>
      <c r="E45" s="12"/>
      <c r="F45" s="12"/>
      <c r="G45" s="12"/>
      <c r="H45" s="12"/>
    </row>
    <row r="46" spans="1:8" x14ac:dyDescent="0.2">
      <c r="A46" s="11" t="s">
        <v>23</v>
      </c>
      <c r="B46" s="28"/>
      <c r="C46" s="9">
        <v>0</v>
      </c>
      <c r="D46" s="9">
        <v>0</v>
      </c>
      <c r="E46" s="9">
        <f>C46+D46</f>
        <v>0</v>
      </c>
      <c r="F46" s="9">
        <v>0</v>
      </c>
      <c r="G46" s="9">
        <v>0</v>
      </c>
      <c r="H46" s="9">
        <f>E46-F46</f>
        <v>0</v>
      </c>
    </row>
    <row r="47" spans="1:8" x14ac:dyDescent="0.2">
      <c r="A47" s="11" t="s">
        <v>22</v>
      </c>
      <c r="B47" s="28"/>
      <c r="C47" s="9">
        <v>0</v>
      </c>
      <c r="D47" s="9">
        <v>0</v>
      </c>
      <c r="E47" s="9">
        <f>C47+D47</f>
        <v>0</v>
      </c>
      <c r="F47" s="9">
        <v>0</v>
      </c>
      <c r="G47" s="9">
        <v>0</v>
      </c>
      <c r="H47" s="9">
        <f>E47-F47</f>
        <v>0</v>
      </c>
    </row>
    <row r="48" spans="1:8" x14ac:dyDescent="0.2">
      <c r="A48" s="11" t="s">
        <v>21</v>
      </c>
      <c r="B48" s="28"/>
      <c r="C48" s="9">
        <v>0</v>
      </c>
      <c r="D48" s="9">
        <v>0</v>
      </c>
      <c r="E48" s="9">
        <f>C48+D48</f>
        <v>0</v>
      </c>
      <c r="F48" s="9">
        <v>0</v>
      </c>
      <c r="G48" s="9">
        <v>0</v>
      </c>
      <c r="H48" s="9">
        <f>E48-F48</f>
        <v>0</v>
      </c>
    </row>
    <row r="49" spans="1:8" x14ac:dyDescent="0.2">
      <c r="A49" s="11" t="s">
        <v>20</v>
      </c>
      <c r="B49" s="28"/>
      <c r="C49" s="9">
        <v>0</v>
      </c>
      <c r="D49" s="9">
        <v>0</v>
      </c>
      <c r="E49" s="9">
        <f>C49+D49</f>
        <v>0</v>
      </c>
      <c r="F49" s="9">
        <v>0</v>
      </c>
      <c r="G49" s="9">
        <v>0</v>
      </c>
      <c r="H49" s="9">
        <f>E49-F49</f>
        <v>0</v>
      </c>
    </row>
    <row r="50" spans="1:8" x14ac:dyDescent="0.2">
      <c r="A50" s="11"/>
      <c r="B50" s="28"/>
      <c r="C50" s="6"/>
      <c r="D50" s="6"/>
      <c r="E50" s="6"/>
      <c r="F50" s="6"/>
      <c r="G50" s="6"/>
      <c r="H50" s="6"/>
    </row>
    <row r="51" spans="1:8" x14ac:dyDescent="0.2">
      <c r="A51" s="5"/>
      <c r="B51" s="4" t="s">
        <v>1</v>
      </c>
      <c r="C51" s="3">
        <f>SUM(C46:C50)</f>
        <v>0</v>
      </c>
      <c r="D51" s="3">
        <f>SUM(D46:D50)</f>
        <v>0</v>
      </c>
      <c r="E51" s="3">
        <f>SUM(E46:E49)</f>
        <v>0</v>
      </c>
      <c r="F51" s="3">
        <f>SUM(F46:F49)</f>
        <v>0</v>
      </c>
      <c r="G51" s="3">
        <f>SUM(G46:G49)</f>
        <v>0</v>
      </c>
      <c r="H51" s="3">
        <f>SUM(H46:H49)</f>
        <v>0</v>
      </c>
    </row>
    <row r="54" spans="1:8" ht="45" customHeight="1" x14ac:dyDescent="0.2">
      <c r="A54" s="25" t="s">
        <v>19</v>
      </c>
      <c r="B54" s="24"/>
      <c r="C54" s="24"/>
      <c r="D54" s="24"/>
      <c r="E54" s="24"/>
      <c r="F54" s="24"/>
      <c r="G54" s="24"/>
      <c r="H54" s="23"/>
    </row>
    <row r="55" spans="1:8" x14ac:dyDescent="0.2">
      <c r="A55" s="27" t="s">
        <v>18</v>
      </c>
      <c r="B55" s="26"/>
      <c r="C55" s="25" t="s">
        <v>17</v>
      </c>
      <c r="D55" s="24"/>
      <c r="E55" s="24"/>
      <c r="F55" s="24"/>
      <c r="G55" s="23"/>
      <c r="H55" s="22" t="s">
        <v>16</v>
      </c>
    </row>
    <row r="56" spans="1:8" ht="20.399999999999999" x14ac:dyDescent="0.2">
      <c r="A56" s="21"/>
      <c r="B56" s="20"/>
      <c r="C56" s="19" t="s">
        <v>15</v>
      </c>
      <c r="D56" s="19" t="s">
        <v>14</v>
      </c>
      <c r="E56" s="19" t="s">
        <v>13</v>
      </c>
      <c r="F56" s="19" t="s">
        <v>12</v>
      </c>
      <c r="G56" s="19" t="s">
        <v>11</v>
      </c>
      <c r="H56" s="18"/>
    </row>
    <row r="57" spans="1:8" x14ac:dyDescent="0.2">
      <c r="A57" s="17"/>
      <c r="B57" s="16"/>
      <c r="C57" s="15">
        <v>1</v>
      </c>
      <c r="D57" s="15">
        <v>2</v>
      </c>
      <c r="E57" s="15" t="s">
        <v>10</v>
      </c>
      <c r="F57" s="15">
        <v>4</v>
      </c>
      <c r="G57" s="15">
        <v>5</v>
      </c>
      <c r="H57" s="15" t="s">
        <v>9</v>
      </c>
    </row>
    <row r="58" spans="1:8" x14ac:dyDescent="0.2">
      <c r="A58" s="14"/>
      <c r="B58" s="13"/>
      <c r="C58" s="12"/>
      <c r="D58" s="12"/>
      <c r="E58" s="12"/>
      <c r="F58" s="12"/>
      <c r="G58" s="12"/>
      <c r="H58" s="12"/>
    </row>
    <row r="59" spans="1:8" ht="20.399999999999999" x14ac:dyDescent="0.2">
      <c r="A59" s="11"/>
      <c r="B59" s="10" t="s">
        <v>8</v>
      </c>
      <c r="C59" s="9">
        <v>0</v>
      </c>
      <c r="D59" s="9">
        <v>0</v>
      </c>
      <c r="E59" s="9">
        <f>C59+D59</f>
        <v>0</v>
      </c>
      <c r="F59" s="9">
        <v>0</v>
      </c>
      <c r="G59" s="9">
        <v>0</v>
      </c>
      <c r="H59" s="9">
        <f>E59-F59</f>
        <v>0</v>
      </c>
    </row>
    <row r="60" spans="1:8" x14ac:dyDescent="0.2">
      <c r="A60" s="11"/>
      <c r="B60" s="10"/>
      <c r="C60" s="9"/>
      <c r="D60" s="9"/>
      <c r="E60" s="9"/>
      <c r="F60" s="9"/>
      <c r="G60" s="9"/>
      <c r="H60" s="9"/>
    </row>
    <row r="61" spans="1:8" x14ac:dyDescent="0.2">
      <c r="A61" s="11"/>
      <c r="B61" s="10" t="s">
        <v>7</v>
      </c>
      <c r="C61" s="9">
        <v>0</v>
      </c>
      <c r="D61" s="9">
        <v>0</v>
      </c>
      <c r="E61" s="9">
        <f>C61+D61</f>
        <v>0</v>
      </c>
      <c r="F61" s="9">
        <v>0</v>
      </c>
      <c r="G61" s="9">
        <v>0</v>
      </c>
      <c r="H61" s="9">
        <f>E61-F61</f>
        <v>0</v>
      </c>
    </row>
    <row r="62" spans="1:8" x14ac:dyDescent="0.2">
      <c r="A62" s="11"/>
      <c r="B62" s="10"/>
      <c r="C62" s="9"/>
      <c r="D62" s="9"/>
      <c r="E62" s="9"/>
      <c r="F62" s="9"/>
      <c r="G62" s="9"/>
      <c r="H62" s="9"/>
    </row>
    <row r="63" spans="1:8" ht="20.399999999999999" x14ac:dyDescent="0.2">
      <c r="A63" s="11"/>
      <c r="B63" s="10" t="s">
        <v>6</v>
      </c>
      <c r="C63" s="9">
        <v>0</v>
      </c>
      <c r="D63" s="9">
        <v>0</v>
      </c>
      <c r="E63" s="9">
        <f>C63+D63</f>
        <v>0</v>
      </c>
      <c r="F63" s="9">
        <v>0</v>
      </c>
      <c r="G63" s="9">
        <v>0</v>
      </c>
      <c r="H63" s="9">
        <f>E63-F63</f>
        <v>0</v>
      </c>
    </row>
    <row r="64" spans="1:8" x14ac:dyDescent="0.2">
      <c r="A64" s="11"/>
      <c r="B64" s="10"/>
      <c r="C64" s="9"/>
      <c r="D64" s="9"/>
      <c r="E64" s="9"/>
      <c r="F64" s="9"/>
      <c r="G64" s="9"/>
      <c r="H64" s="9"/>
    </row>
    <row r="65" spans="1:8" ht="20.399999999999999" x14ac:dyDescent="0.2">
      <c r="A65" s="11"/>
      <c r="B65" s="10" t="s">
        <v>5</v>
      </c>
      <c r="C65" s="9">
        <v>0</v>
      </c>
      <c r="D65" s="9">
        <v>0</v>
      </c>
      <c r="E65" s="9">
        <f>C65+D65</f>
        <v>0</v>
      </c>
      <c r="F65" s="9">
        <v>0</v>
      </c>
      <c r="G65" s="9">
        <v>0</v>
      </c>
      <c r="H65" s="9">
        <f>E65-F65</f>
        <v>0</v>
      </c>
    </row>
    <row r="66" spans="1:8" x14ac:dyDescent="0.2">
      <c r="A66" s="11"/>
      <c r="B66" s="10"/>
      <c r="C66" s="9"/>
      <c r="D66" s="9"/>
      <c r="E66" s="9"/>
      <c r="F66" s="9"/>
      <c r="G66" s="9"/>
      <c r="H66" s="9"/>
    </row>
    <row r="67" spans="1:8" ht="20.399999999999999" x14ac:dyDescent="0.2">
      <c r="A67" s="11"/>
      <c r="B67" s="10" t="s">
        <v>4</v>
      </c>
      <c r="C67" s="9">
        <v>0</v>
      </c>
      <c r="D67" s="9">
        <v>0</v>
      </c>
      <c r="E67" s="9">
        <f>C67+D67</f>
        <v>0</v>
      </c>
      <c r="F67" s="9">
        <v>0</v>
      </c>
      <c r="G67" s="9">
        <v>0</v>
      </c>
      <c r="H67" s="9">
        <f>E67-F67</f>
        <v>0</v>
      </c>
    </row>
    <row r="68" spans="1:8" x14ac:dyDescent="0.2">
      <c r="A68" s="11"/>
      <c r="B68" s="10"/>
      <c r="C68" s="9"/>
      <c r="D68" s="9"/>
      <c r="E68" s="9"/>
      <c r="F68" s="9"/>
      <c r="G68" s="9"/>
      <c r="H68" s="9"/>
    </row>
    <row r="69" spans="1:8" ht="20.399999999999999" x14ac:dyDescent="0.2">
      <c r="A69" s="11"/>
      <c r="B69" s="10" t="s">
        <v>3</v>
      </c>
      <c r="C69" s="9">
        <v>0</v>
      </c>
      <c r="D69" s="9">
        <v>0</v>
      </c>
      <c r="E69" s="9">
        <f>C69+D69</f>
        <v>0</v>
      </c>
      <c r="F69" s="9">
        <v>0</v>
      </c>
      <c r="G69" s="9">
        <v>0</v>
      </c>
      <c r="H69" s="9">
        <f>E69-F69</f>
        <v>0</v>
      </c>
    </row>
    <row r="70" spans="1:8" x14ac:dyDescent="0.2">
      <c r="A70" s="11"/>
      <c r="B70" s="10"/>
      <c r="C70" s="9"/>
      <c r="D70" s="9"/>
      <c r="E70" s="9"/>
      <c r="F70" s="9"/>
      <c r="G70" s="9"/>
      <c r="H70" s="9"/>
    </row>
    <row r="71" spans="1:8" ht="20.399999999999999" x14ac:dyDescent="0.2">
      <c r="A71" s="11"/>
      <c r="B71" s="10" t="s">
        <v>2</v>
      </c>
      <c r="C71" s="9">
        <v>0</v>
      </c>
      <c r="D71" s="9">
        <v>0</v>
      </c>
      <c r="E71" s="9">
        <f>C71+D71</f>
        <v>0</v>
      </c>
      <c r="F71" s="9">
        <v>0</v>
      </c>
      <c r="G71" s="9">
        <v>0</v>
      </c>
      <c r="H71" s="9">
        <f>E71-F71</f>
        <v>0</v>
      </c>
    </row>
    <row r="72" spans="1:8" x14ac:dyDescent="0.2">
      <c r="A72" s="8"/>
      <c r="B72" s="7"/>
      <c r="C72" s="6"/>
      <c r="D72" s="6"/>
      <c r="E72" s="6"/>
      <c r="F72" s="6"/>
      <c r="G72" s="6"/>
      <c r="H72" s="6"/>
    </row>
    <row r="73" spans="1:8" x14ac:dyDescent="0.2">
      <c r="A73" s="5"/>
      <c r="B73" s="4" t="s">
        <v>1</v>
      </c>
      <c r="C73" s="3">
        <f>SUM(C59:C71)</f>
        <v>0</v>
      </c>
      <c r="D73" s="3">
        <f>SUM(D59:D71)</f>
        <v>0</v>
      </c>
      <c r="E73" s="3">
        <f>SUM(E59:E71)</f>
        <v>0</v>
      </c>
      <c r="F73" s="3">
        <f>SUM(F59:F71)</f>
        <v>0</v>
      </c>
      <c r="G73" s="3">
        <f>SUM(G59:G71)</f>
        <v>0</v>
      </c>
      <c r="H73" s="3">
        <f>SUM(H59:H71)</f>
        <v>0</v>
      </c>
    </row>
    <row r="75" spans="1:8" ht="13.2" x14ac:dyDescent="0.2">
      <c r="A75" s="2" t="s">
        <v>0</v>
      </c>
    </row>
  </sheetData>
  <sheetProtection formatCells="0" formatColumns="0" formatRows="0" insertRows="0" deleteRows="0" autoFilter="0"/>
  <mergeCells count="12">
    <mergeCell ref="A1:H1"/>
    <mergeCell ref="A3:B5"/>
    <mergeCell ref="A40:H40"/>
    <mergeCell ref="A42:B44"/>
    <mergeCell ref="C3:G3"/>
    <mergeCell ref="H3:H4"/>
    <mergeCell ref="A54:H54"/>
    <mergeCell ref="A55:B57"/>
    <mergeCell ref="C55:G55"/>
    <mergeCell ref="H55:H56"/>
    <mergeCell ref="C42:G42"/>
    <mergeCell ref="H42:H43"/>
  </mergeCells>
  <printOptions horizontalCentered="1"/>
  <pageMargins left="0.70866141732283472" right="0.70866141732283472" top="0.74803149606299213" bottom="0.74803149606299213" header="0.31496062992125984" footer="0.31496062992125984"/>
  <pageSetup paperSize="122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2022-06-15T18:03:51Z</dcterms:modified>
</cp:coreProperties>
</file>